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iamiento\2018\Letras del Tesoro\Calculadoras\"/>
    </mc:Choice>
  </mc:AlternateContent>
  <workbookProtection workbookAlgorithmName="SHA-512" workbookHashValue="Ijla1G6Gw9pQ43y00m8mqF1OpiGOWiohc1dsUGub4kTgmay61ySz5KOw1VKotpcApBj5jAUjDEzpSrQGbu6BMw==" workbookSaltValue="TVLwJefaDz/Z190tUUFNBg==" workbookSpinCount="100000" lockStructure="1"/>
  <bookViews>
    <workbookView xWindow="0" yWindow="0" windowWidth="20490" windowHeight="7755"/>
  </bookViews>
  <sheets>
    <sheet name="Letras 63 días" sheetId="20" r:id="rId1"/>
    <sheet name="Letras 98 días" sheetId="25" r:id="rId2"/>
    <sheet name="Letras 126 días" sheetId="24" r:id="rId3"/>
  </sheets>
  <calcPr calcId="152511"/>
</workbook>
</file>

<file path=xl/calcChain.xml><?xml version="1.0" encoding="utf-8"?>
<calcChain xmlns="http://schemas.openxmlformats.org/spreadsheetml/2006/main">
  <c r="E17" i="20" l="1"/>
  <c r="E20" i="25" l="1"/>
  <c r="E17" i="25"/>
  <c r="E13" i="25"/>
  <c r="E14" i="25" s="1"/>
  <c r="E17" i="24" l="1"/>
  <c r="E20" i="24" l="1"/>
  <c r="E13" i="24"/>
  <c r="E14" i="24" s="1"/>
  <c r="E20" i="20" l="1"/>
  <c r="E13" i="20"/>
  <c r="E14" i="20" s="1"/>
</calcChain>
</file>

<file path=xl/sharedStrings.xml><?xml version="1.0" encoding="utf-8"?>
<sst xmlns="http://schemas.openxmlformats.org/spreadsheetml/2006/main" count="36" uniqueCount="10">
  <si>
    <t>VN</t>
  </si>
  <si>
    <t>Licitación</t>
  </si>
  <si>
    <t>Liquidación</t>
  </si>
  <si>
    <t>Vencimiento</t>
  </si>
  <si>
    <t>Modalidad</t>
  </si>
  <si>
    <t>a descuento</t>
  </si>
  <si>
    <t>T.N.A.</t>
  </si>
  <si>
    <t>Plazo</t>
  </si>
  <si>
    <t>PRECIO</t>
  </si>
  <si>
    <t xml:space="preserve">OCTAVO TRAMO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</si>
</sst>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\ &quot;días&quot;"/>
    <numFmt numFmtId="165" formatCode="0.000000"/>
    <numFmt numFmtId="166" formatCode="0.0000%"/>
    <numFmt numFmtId="167" formatCode="[$$-2C0A]\ #,##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Euro Sign"/>
      <family val="2"/>
    </font>
    <font>
      <b/>
      <sz val="16"/>
      <color rgb="FF000000"/>
      <name val="Arial"/>
      <family val="2"/>
    </font>
    <font>
      <b/>
      <sz val="14"/>
      <color theme="1" tint="0.34998626667073579"/>
      <name val="Arial"/>
      <family val="2"/>
    </font>
    <font>
      <b/>
      <sz val="14"/>
      <color theme="1" tint="0.249977111117893"/>
      <name val="Arial"/>
      <family val="2"/>
    </font>
    <font>
      <b/>
      <u/>
      <sz val="14"/>
      <color theme="1" tint="0.34998626667073579"/>
      <name val="Arial Narrow"/>
      <family val="2"/>
    </font>
    <font>
      <u/>
      <sz val="14"/>
      <name val="Arial"/>
      <family val="2"/>
    </font>
    <font>
      <sz val="16"/>
      <color rgb="FF000000"/>
      <name val="Arial"/>
      <family val="2"/>
    </font>
    <font>
      <b/>
      <sz val="14"/>
      <color theme="0"/>
      <name val="Arial Narrow"/>
      <family val="2"/>
    </font>
    <font>
      <b/>
      <sz val="14"/>
      <color theme="0"/>
      <name val="Arial"/>
      <family val="2"/>
    </font>
    <font>
      <b/>
      <sz val="14"/>
      <color theme="6" tint="-0.499984740745262"/>
      <name val="Arial Narrow"/>
      <family val="2"/>
    </font>
    <font>
      <b/>
      <sz val="14"/>
      <color theme="6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12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1" fillId="2" borderId="0" xfId="2" applyFill="1"/>
    <xf numFmtId="0" fontId="1" fillId="2" borderId="5" xfId="2" applyFill="1" applyBorder="1"/>
    <xf numFmtId="0" fontId="1" fillId="2" borderId="1" xfId="2" applyFill="1" applyBorder="1"/>
    <xf numFmtId="0" fontId="1" fillId="2" borderId="2" xfId="2" applyFill="1" applyBorder="1"/>
    <xf numFmtId="0" fontId="1" fillId="2" borderId="3" xfId="2" applyFill="1" applyBorder="1"/>
    <xf numFmtId="0" fontId="1" fillId="2" borderId="4" xfId="2" applyFill="1" applyBorder="1"/>
    <xf numFmtId="0" fontId="1" fillId="2" borderId="0" xfId="2" applyFill="1" applyBorder="1"/>
    <xf numFmtId="0" fontId="4" fillId="2" borderId="0" xfId="2" applyFont="1" applyFill="1" applyBorder="1"/>
    <xf numFmtId="0" fontId="4" fillId="2" borderId="5" xfId="2" applyFont="1" applyFill="1" applyBorder="1"/>
    <xf numFmtId="0" fontId="4" fillId="2" borderId="0" xfId="2" applyFont="1" applyFill="1"/>
    <xf numFmtId="0" fontId="3" fillId="2" borderId="0" xfId="2" applyFont="1" applyFill="1" applyBorder="1"/>
    <xf numFmtId="0" fontId="6" fillId="0" borderId="0" xfId="2" applyFont="1"/>
    <xf numFmtId="0" fontId="3" fillId="2" borderId="5" xfId="2" applyFont="1" applyFill="1" applyBorder="1" applyAlignment="1"/>
    <xf numFmtId="0" fontId="3" fillId="2" borderId="0" xfId="2" applyFont="1" applyFill="1" applyAlignment="1"/>
    <xf numFmtId="0" fontId="3" fillId="2" borderId="5" xfId="2" applyFont="1" applyFill="1" applyBorder="1"/>
    <xf numFmtId="165" fontId="3" fillId="2" borderId="0" xfId="2" applyNumberFormat="1" applyFont="1" applyFill="1"/>
    <xf numFmtId="0" fontId="3" fillId="2" borderId="0" xfId="2" applyFont="1" applyFill="1"/>
    <xf numFmtId="0" fontId="1" fillId="3" borderId="0" xfId="2" applyFill="1"/>
    <xf numFmtId="3" fontId="1" fillId="2" borderId="0" xfId="2" applyNumberFormat="1" applyFill="1"/>
    <xf numFmtId="0" fontId="7" fillId="2" borderId="0" xfId="2" applyFont="1" applyFill="1" applyBorder="1"/>
    <xf numFmtId="0" fontId="8" fillId="2" borderId="0" xfId="2" applyFont="1" applyFill="1" applyBorder="1" applyAlignment="1">
      <alignment horizontal="right"/>
    </xf>
    <xf numFmtId="164" fontId="8" fillId="2" borderId="0" xfId="2" applyNumberFormat="1" applyFont="1" applyFill="1" applyBorder="1"/>
    <xf numFmtId="14" fontId="8" fillId="2" borderId="0" xfId="2" applyNumberFormat="1" applyFont="1" applyFill="1" applyBorder="1"/>
    <xf numFmtId="0" fontId="11" fillId="3" borderId="0" xfId="2" applyFont="1" applyFill="1" applyBorder="1"/>
    <xf numFmtId="0" fontId="6" fillId="3" borderId="0" xfId="2" applyFont="1" applyFill="1" applyBorder="1"/>
    <xf numFmtId="0" fontId="1" fillId="2" borderId="9" xfId="2" applyFill="1" applyBorder="1"/>
    <xf numFmtId="0" fontId="1" fillId="3" borderId="10" xfId="2" applyFill="1" applyBorder="1"/>
    <xf numFmtId="0" fontId="4" fillId="3" borderId="10" xfId="2" applyFont="1" applyFill="1" applyBorder="1"/>
    <xf numFmtId="0" fontId="4" fillId="2" borderId="12" xfId="2" applyFont="1" applyFill="1" applyBorder="1"/>
    <xf numFmtId="0" fontId="14" fillId="4" borderId="8" xfId="2" applyFont="1" applyFill="1" applyBorder="1"/>
    <xf numFmtId="166" fontId="15" fillId="4" borderId="7" xfId="1" applyNumberFormat="1" applyFont="1" applyFill="1" applyBorder="1"/>
    <xf numFmtId="166" fontId="4" fillId="2" borderId="0" xfId="2" applyNumberFormat="1" applyFont="1" applyFill="1"/>
    <xf numFmtId="0" fontId="12" fillId="5" borderId="8" xfId="2" applyFont="1" applyFill="1" applyBorder="1"/>
    <xf numFmtId="166" fontId="13" fillId="5" borderId="6" xfId="1" applyNumberFormat="1" applyFont="1" applyFill="1" applyBorder="1" applyProtection="1">
      <protection locked="0"/>
    </xf>
    <xf numFmtId="167" fontId="8" fillId="2" borderId="0" xfId="2" applyNumberFormat="1" applyFont="1" applyFill="1" applyBorder="1"/>
    <xf numFmtId="0" fontId="5" fillId="2" borderId="0" xfId="2" applyFont="1" applyFill="1" applyBorder="1" applyAlignment="1">
      <alignment horizontal="left" vertical="top" indent="4"/>
    </xf>
    <xf numFmtId="0" fontId="9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49" fontId="2" fillId="3" borderId="11" xfId="2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mruColors>
      <color rgb="FF9BC12B"/>
      <color rgb="FF9BC15A"/>
      <color rgb="FF9BC150"/>
      <color rgb="FF7B3947"/>
      <color rgb="FF62152C"/>
      <color rgb="FF538195"/>
      <color rgb="FF5390A6"/>
      <color rgb="FF537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</xdr:colOff>
      <xdr:row>1</xdr:row>
      <xdr:rowOff>17351</xdr:rowOff>
    </xdr:from>
    <xdr:to>
      <xdr:col>6</xdr:col>
      <xdr:colOff>109904</xdr:colOff>
      <xdr:row>5</xdr:row>
      <xdr:rowOff>202038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327" y="75966"/>
          <a:ext cx="6418385" cy="1181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</xdr:colOff>
      <xdr:row>1</xdr:row>
      <xdr:rowOff>17351</xdr:rowOff>
    </xdr:from>
    <xdr:to>
      <xdr:col>6</xdr:col>
      <xdr:colOff>109904</xdr:colOff>
      <xdr:row>5</xdr:row>
      <xdr:rowOff>202038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327" y="74501"/>
          <a:ext cx="6408127" cy="1175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</xdr:colOff>
      <xdr:row>1</xdr:row>
      <xdr:rowOff>17351</xdr:rowOff>
    </xdr:from>
    <xdr:to>
      <xdr:col>6</xdr:col>
      <xdr:colOff>109904</xdr:colOff>
      <xdr:row>5</xdr:row>
      <xdr:rowOff>202038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327" y="74501"/>
          <a:ext cx="6408127" cy="117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zoomScaleNormal="100" workbookViewId="0">
      <selection activeCell="E16" sqref="E16"/>
    </sheetView>
  </sheetViews>
  <sheetFormatPr baseColWidth="10" defaultRowHeight="12.75" x14ac:dyDescent="0.2"/>
  <cols>
    <col min="1" max="1" width="11.42578125" style="1"/>
    <col min="2" max="2" width="1.7109375" style="1" customWidth="1"/>
    <col min="3" max="3" width="11.7109375" style="1" customWidth="1"/>
    <col min="4" max="5" width="34.7109375" style="1" customWidth="1"/>
    <col min="6" max="6" width="11.7109375" style="1" customWidth="1"/>
    <col min="7" max="7" width="1.7109375" style="1" customWidth="1"/>
    <col min="8" max="8" width="17.7109375" style="1" customWidth="1"/>
    <col min="9" max="16384" width="11.42578125" style="1"/>
  </cols>
  <sheetData>
    <row r="1" spans="2:9" ht="5.0999999999999996" customHeight="1" thickBot="1" x14ac:dyDescent="0.25"/>
    <row r="2" spans="2:9" ht="20.100000000000001" customHeight="1" x14ac:dyDescent="0.2">
      <c r="B2" s="3"/>
      <c r="C2" s="4"/>
      <c r="D2" s="4"/>
      <c r="E2" s="4"/>
      <c r="F2" s="4"/>
      <c r="G2" s="5"/>
    </row>
    <row r="3" spans="2:9" ht="20.100000000000001" customHeight="1" x14ac:dyDescent="0.3">
      <c r="B3" s="6"/>
      <c r="C3" s="7"/>
      <c r="D3" s="7"/>
      <c r="E3" s="7"/>
      <c r="F3" s="12"/>
      <c r="G3" s="2"/>
    </row>
    <row r="4" spans="2:9" ht="20.100000000000001" customHeight="1" x14ac:dyDescent="0.2">
      <c r="B4" s="6"/>
      <c r="C4" s="7"/>
      <c r="D4" s="7"/>
      <c r="E4" s="36"/>
      <c r="F4" s="36"/>
      <c r="G4" s="2"/>
      <c r="I4" s="18"/>
    </row>
    <row r="5" spans="2:9" ht="20.100000000000001" customHeight="1" x14ac:dyDescent="0.25">
      <c r="B5" s="6"/>
      <c r="C5" s="7"/>
      <c r="D5" s="8"/>
      <c r="E5" s="8"/>
      <c r="F5" s="8"/>
      <c r="G5" s="13"/>
      <c r="H5" s="14"/>
      <c r="I5" s="18"/>
    </row>
    <row r="6" spans="2:9" ht="20.100000000000001" customHeight="1" x14ac:dyDescent="0.3">
      <c r="B6" s="6"/>
      <c r="C6" s="7"/>
      <c r="F6" s="8"/>
      <c r="G6" s="9"/>
      <c r="H6" s="10"/>
      <c r="I6" s="24"/>
    </row>
    <row r="7" spans="2:9" ht="20.100000000000001" customHeight="1" x14ac:dyDescent="0.3">
      <c r="B7" s="6"/>
      <c r="C7" s="7"/>
      <c r="F7" s="8"/>
      <c r="G7" s="9"/>
      <c r="H7" s="10"/>
      <c r="I7" s="24"/>
    </row>
    <row r="8" spans="2:9" ht="20.100000000000001" customHeight="1" x14ac:dyDescent="0.3">
      <c r="B8" s="6"/>
      <c r="C8" s="7"/>
      <c r="D8" s="37" t="s">
        <v>9</v>
      </c>
      <c r="E8" s="38"/>
      <c r="F8" s="8"/>
      <c r="G8" s="9"/>
      <c r="H8" s="10"/>
      <c r="I8" s="25"/>
    </row>
    <row r="9" spans="2:9" ht="20.100000000000001" customHeight="1" x14ac:dyDescent="0.25">
      <c r="B9" s="6"/>
      <c r="C9" s="7"/>
      <c r="D9" s="20" t="s">
        <v>0</v>
      </c>
      <c r="E9" s="35">
        <v>1250000000</v>
      </c>
      <c r="F9" s="11"/>
      <c r="G9" s="9"/>
      <c r="H9" s="10"/>
      <c r="I9" s="18"/>
    </row>
    <row r="10" spans="2:9" ht="20.100000000000001" customHeight="1" x14ac:dyDescent="0.25">
      <c r="B10" s="6"/>
      <c r="C10" s="7"/>
      <c r="D10" s="20" t="s">
        <v>4</v>
      </c>
      <c r="E10" s="21" t="s">
        <v>5</v>
      </c>
      <c r="F10" s="11"/>
      <c r="G10" s="15"/>
      <c r="H10" s="16"/>
    </row>
    <row r="11" spans="2:9" ht="20.100000000000001" customHeight="1" x14ac:dyDescent="0.25">
      <c r="B11" s="6"/>
      <c r="C11" s="7"/>
      <c r="D11" s="20" t="s">
        <v>7</v>
      </c>
      <c r="E11" s="22">
        <v>63</v>
      </c>
      <c r="F11" s="11"/>
      <c r="G11" s="15"/>
      <c r="H11" s="17"/>
    </row>
    <row r="12" spans="2:9" ht="20.100000000000001" customHeight="1" x14ac:dyDescent="0.25">
      <c r="B12" s="6"/>
      <c r="C12" s="7"/>
      <c r="D12" s="20" t="s">
        <v>1</v>
      </c>
      <c r="E12" s="23">
        <v>43327</v>
      </c>
      <c r="F12" s="11"/>
      <c r="G12" s="15"/>
      <c r="H12" s="17"/>
    </row>
    <row r="13" spans="2:9" ht="20.100000000000001" customHeight="1" x14ac:dyDescent="0.25">
      <c r="B13" s="6"/>
      <c r="C13" s="7"/>
      <c r="D13" s="20" t="s">
        <v>2</v>
      </c>
      <c r="E13" s="23">
        <f>+E12+1</f>
        <v>43328</v>
      </c>
      <c r="F13" s="11"/>
      <c r="G13" s="15"/>
      <c r="H13" s="17"/>
    </row>
    <row r="14" spans="2:9" ht="20.100000000000001" customHeight="1" x14ac:dyDescent="0.25">
      <c r="B14" s="6"/>
      <c r="C14" s="7"/>
      <c r="D14" s="20" t="s">
        <v>3</v>
      </c>
      <c r="E14" s="23">
        <f>+E13+E11</f>
        <v>43391</v>
      </c>
      <c r="F14" s="11"/>
      <c r="G14" s="15"/>
      <c r="H14" s="23"/>
    </row>
    <row r="15" spans="2:9" ht="20.100000000000001" customHeight="1" x14ac:dyDescent="0.25">
      <c r="B15" s="6"/>
      <c r="C15" s="7"/>
      <c r="D15" s="11"/>
      <c r="E15" s="11"/>
      <c r="F15" s="11"/>
      <c r="G15" s="15"/>
      <c r="H15" s="17"/>
    </row>
    <row r="16" spans="2:9" ht="20.100000000000001" customHeight="1" x14ac:dyDescent="0.25">
      <c r="B16" s="6"/>
      <c r="C16" s="7"/>
      <c r="D16" s="33" t="s">
        <v>8</v>
      </c>
      <c r="E16" s="34">
        <v>1</v>
      </c>
      <c r="F16" s="11"/>
      <c r="G16" s="15"/>
      <c r="H16" s="17"/>
    </row>
    <row r="17" spans="2:8" ht="20.100000000000001" customHeight="1" x14ac:dyDescent="0.25">
      <c r="B17" s="6"/>
      <c r="C17" s="7"/>
      <c r="D17" s="30" t="s">
        <v>6</v>
      </c>
      <c r="E17" s="31">
        <f>(1/E16-1)/E11*365</f>
        <v>0</v>
      </c>
      <c r="F17" s="11"/>
      <c r="G17" s="9"/>
      <c r="H17" s="10"/>
    </row>
    <row r="18" spans="2:8" ht="20.100000000000001" customHeight="1" x14ac:dyDescent="0.25">
      <c r="B18" s="6"/>
      <c r="C18" s="7"/>
      <c r="D18" s="8"/>
      <c r="E18" s="8"/>
      <c r="F18" s="8"/>
      <c r="G18" s="9"/>
      <c r="H18" s="32"/>
    </row>
    <row r="19" spans="2:8" ht="20.100000000000001" customHeight="1" x14ac:dyDescent="0.25">
      <c r="B19" s="6"/>
      <c r="C19" s="7"/>
      <c r="D19" s="33" t="s">
        <v>6</v>
      </c>
      <c r="E19" s="34">
        <v>0</v>
      </c>
      <c r="F19" s="8"/>
      <c r="G19" s="9"/>
      <c r="H19" s="10"/>
    </row>
    <row r="20" spans="2:8" ht="20.100000000000001" customHeight="1" x14ac:dyDescent="0.25">
      <c r="B20" s="6"/>
      <c r="C20" s="7"/>
      <c r="D20" s="30" t="s">
        <v>8</v>
      </c>
      <c r="E20" s="31">
        <f>1/(E19/365*E11+1)</f>
        <v>1</v>
      </c>
      <c r="F20" s="8"/>
      <c r="G20" s="9"/>
      <c r="H20" s="10"/>
    </row>
    <row r="21" spans="2:8" ht="20.100000000000001" customHeight="1" thickBot="1" x14ac:dyDescent="0.3">
      <c r="B21" s="26"/>
      <c r="C21" s="27"/>
      <c r="D21" s="39"/>
      <c r="E21" s="39"/>
      <c r="F21" s="28"/>
      <c r="G21" s="29"/>
      <c r="H21" s="10"/>
    </row>
    <row r="22" spans="2:8" ht="20.100000000000001" customHeight="1" x14ac:dyDescent="0.2">
      <c r="B22" s="4"/>
      <c r="C22" s="4"/>
      <c r="D22" s="4"/>
      <c r="E22" s="4"/>
      <c r="F22" s="4"/>
      <c r="G22" s="4"/>
    </row>
    <row r="27" spans="2:8" x14ac:dyDescent="0.2">
      <c r="E27" s="19"/>
    </row>
    <row r="29" spans="2:8" x14ac:dyDescent="0.2">
      <c r="E29" s="19"/>
    </row>
  </sheetData>
  <sheetProtection algorithmName="SHA-512" hashValue="8pYurpxVIxx/S5fy3SH0tG396Al171DNg1DwezzS2YFeNvVvzs2+wHV/rYi/FylAVe6tuFSqE8gwronPX13A6w==" saltValue="bDxPA+L2KlJ6a53TuBZG3A==" spinCount="100000" sheet="1" objects="1" scenarios="1" selectLockedCells="1"/>
  <mergeCells count="3">
    <mergeCell ref="E4:F4"/>
    <mergeCell ref="D8:E8"/>
    <mergeCell ref="D21:E21"/>
  </mergeCells>
  <pageMargins left="0.75" right="0.75" top="1" bottom="1" header="0" footer="0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zoomScaleNormal="100" workbookViewId="0">
      <selection activeCell="E16" sqref="E16"/>
    </sheetView>
  </sheetViews>
  <sheetFormatPr baseColWidth="10" defaultRowHeight="12.75" x14ac:dyDescent="0.2"/>
  <cols>
    <col min="1" max="1" width="11.42578125" style="1"/>
    <col min="2" max="2" width="1.7109375" style="1" customWidth="1"/>
    <col min="3" max="3" width="11.7109375" style="1" customWidth="1"/>
    <col min="4" max="5" width="34.7109375" style="1" customWidth="1"/>
    <col min="6" max="6" width="11.7109375" style="1" customWidth="1"/>
    <col min="7" max="7" width="1.7109375" style="1" customWidth="1"/>
    <col min="8" max="8" width="17.7109375" style="1" customWidth="1"/>
    <col min="9" max="16384" width="11.42578125" style="1"/>
  </cols>
  <sheetData>
    <row r="1" spans="2:9" ht="5.0999999999999996" customHeight="1" thickBot="1" x14ac:dyDescent="0.25"/>
    <row r="2" spans="2:9" ht="20.100000000000001" customHeight="1" x14ac:dyDescent="0.2">
      <c r="B2" s="3"/>
      <c r="C2" s="4"/>
      <c r="D2" s="4"/>
      <c r="E2" s="4"/>
      <c r="F2" s="4"/>
      <c r="G2" s="5"/>
    </row>
    <row r="3" spans="2:9" ht="20.100000000000001" customHeight="1" x14ac:dyDescent="0.3">
      <c r="B3" s="6"/>
      <c r="C3" s="7"/>
      <c r="D3" s="7"/>
      <c r="E3" s="7"/>
      <c r="F3" s="12"/>
      <c r="G3" s="2"/>
    </row>
    <row r="4" spans="2:9" ht="20.100000000000001" customHeight="1" x14ac:dyDescent="0.2">
      <c r="B4" s="6"/>
      <c r="C4" s="7"/>
      <c r="D4" s="7"/>
      <c r="E4" s="36"/>
      <c r="F4" s="36"/>
      <c r="G4" s="2"/>
      <c r="I4" s="18"/>
    </row>
    <row r="5" spans="2:9" ht="20.100000000000001" customHeight="1" x14ac:dyDescent="0.25">
      <c r="B5" s="6"/>
      <c r="C5" s="7"/>
      <c r="D5" s="8"/>
      <c r="E5" s="8"/>
      <c r="F5" s="8"/>
      <c r="G5" s="13"/>
      <c r="H5" s="14"/>
      <c r="I5" s="18"/>
    </row>
    <row r="6" spans="2:9" ht="20.100000000000001" customHeight="1" x14ac:dyDescent="0.3">
      <c r="B6" s="6"/>
      <c r="C6" s="7"/>
      <c r="F6" s="8"/>
      <c r="G6" s="9"/>
      <c r="H6" s="10"/>
      <c r="I6" s="24"/>
    </row>
    <row r="7" spans="2:9" ht="20.100000000000001" customHeight="1" x14ac:dyDescent="0.3">
      <c r="B7" s="6"/>
      <c r="C7" s="7"/>
      <c r="F7" s="8"/>
      <c r="G7" s="9"/>
      <c r="H7" s="10"/>
      <c r="I7" s="24"/>
    </row>
    <row r="8" spans="2:9" ht="20.100000000000001" customHeight="1" x14ac:dyDescent="0.3">
      <c r="B8" s="6"/>
      <c r="C8" s="7"/>
      <c r="D8" s="37" t="s">
        <v>9</v>
      </c>
      <c r="E8" s="38"/>
      <c r="F8" s="8"/>
      <c r="G8" s="9"/>
      <c r="H8" s="10"/>
      <c r="I8" s="25"/>
    </row>
    <row r="9" spans="2:9" ht="20.100000000000001" customHeight="1" x14ac:dyDescent="0.25">
      <c r="B9" s="6"/>
      <c r="C9" s="7"/>
      <c r="D9" s="20" t="s">
        <v>0</v>
      </c>
      <c r="E9" s="35">
        <v>100000000</v>
      </c>
      <c r="F9" s="11"/>
      <c r="G9" s="9"/>
      <c r="H9" s="10"/>
      <c r="I9" s="18"/>
    </row>
    <row r="10" spans="2:9" ht="20.100000000000001" customHeight="1" x14ac:dyDescent="0.25">
      <c r="B10" s="6"/>
      <c r="C10" s="7"/>
      <c r="D10" s="20" t="s">
        <v>4</v>
      </c>
      <c r="E10" s="21" t="s">
        <v>5</v>
      </c>
      <c r="F10" s="11"/>
      <c r="G10" s="15"/>
      <c r="H10" s="16"/>
    </row>
    <row r="11" spans="2:9" ht="20.100000000000001" customHeight="1" x14ac:dyDescent="0.25">
      <c r="B11" s="6"/>
      <c r="C11" s="7"/>
      <c r="D11" s="20" t="s">
        <v>7</v>
      </c>
      <c r="E11" s="22">
        <v>98</v>
      </c>
      <c r="F11" s="11"/>
      <c r="G11" s="15"/>
      <c r="H11" s="17"/>
    </row>
    <row r="12" spans="2:9" ht="20.100000000000001" customHeight="1" x14ac:dyDescent="0.25">
      <c r="B12" s="6"/>
      <c r="C12" s="7"/>
      <c r="D12" s="20" t="s">
        <v>1</v>
      </c>
      <c r="E12" s="23">
        <v>43327</v>
      </c>
      <c r="F12" s="11"/>
      <c r="G12" s="15"/>
      <c r="H12" s="17"/>
    </row>
    <row r="13" spans="2:9" ht="20.100000000000001" customHeight="1" x14ac:dyDescent="0.25">
      <c r="B13" s="6"/>
      <c r="C13" s="7"/>
      <c r="D13" s="20" t="s">
        <v>2</v>
      </c>
      <c r="E13" s="23">
        <f>+E12+1</f>
        <v>43328</v>
      </c>
      <c r="F13" s="11"/>
      <c r="G13" s="15"/>
      <c r="H13" s="17"/>
    </row>
    <row r="14" spans="2:9" ht="20.100000000000001" customHeight="1" x14ac:dyDescent="0.25">
      <c r="B14" s="6"/>
      <c r="C14" s="7"/>
      <c r="D14" s="20" t="s">
        <v>3</v>
      </c>
      <c r="E14" s="23">
        <f>+E13+E11</f>
        <v>43426</v>
      </c>
      <c r="F14" s="11"/>
      <c r="G14" s="15"/>
      <c r="H14" s="23"/>
    </row>
    <row r="15" spans="2:9" ht="20.100000000000001" customHeight="1" x14ac:dyDescent="0.25">
      <c r="B15" s="6"/>
      <c r="C15" s="7"/>
      <c r="D15" s="11"/>
      <c r="E15" s="11"/>
      <c r="F15" s="11"/>
      <c r="G15" s="15"/>
      <c r="H15" s="17"/>
    </row>
    <row r="16" spans="2:9" ht="20.100000000000001" customHeight="1" x14ac:dyDescent="0.25">
      <c r="B16" s="6"/>
      <c r="C16" s="7"/>
      <c r="D16" s="33" t="s">
        <v>8</v>
      </c>
      <c r="E16" s="34">
        <v>1</v>
      </c>
      <c r="F16" s="11"/>
      <c r="G16" s="15"/>
      <c r="H16" s="17"/>
    </row>
    <row r="17" spans="2:8" ht="20.100000000000001" customHeight="1" x14ac:dyDescent="0.25">
      <c r="B17" s="6"/>
      <c r="C17" s="7"/>
      <c r="D17" s="30" t="s">
        <v>6</v>
      </c>
      <c r="E17" s="31">
        <f>(1/E16-1)/E11*365</f>
        <v>0</v>
      </c>
      <c r="F17" s="11"/>
      <c r="G17" s="9"/>
      <c r="H17" s="10"/>
    </row>
    <row r="18" spans="2:8" ht="20.100000000000001" customHeight="1" x14ac:dyDescent="0.25">
      <c r="B18" s="6"/>
      <c r="C18" s="7"/>
      <c r="D18" s="8"/>
      <c r="E18" s="8"/>
      <c r="F18" s="8"/>
      <c r="G18" s="9"/>
      <c r="H18" s="32"/>
    </row>
    <row r="19" spans="2:8" ht="20.100000000000001" customHeight="1" x14ac:dyDescent="0.25">
      <c r="B19" s="6"/>
      <c r="C19" s="7"/>
      <c r="D19" s="33" t="s">
        <v>6</v>
      </c>
      <c r="E19" s="34">
        <v>0</v>
      </c>
      <c r="F19" s="8"/>
      <c r="G19" s="9"/>
      <c r="H19" s="10"/>
    </row>
    <row r="20" spans="2:8" ht="20.100000000000001" customHeight="1" x14ac:dyDescent="0.25">
      <c r="B20" s="6"/>
      <c r="C20" s="7"/>
      <c r="D20" s="30" t="s">
        <v>8</v>
      </c>
      <c r="E20" s="31">
        <f>1/(E19/365*E11+1)</f>
        <v>1</v>
      </c>
      <c r="F20" s="8"/>
      <c r="G20" s="9"/>
      <c r="H20" s="10"/>
    </row>
    <row r="21" spans="2:8" ht="20.100000000000001" customHeight="1" thickBot="1" x14ac:dyDescent="0.3">
      <c r="B21" s="26"/>
      <c r="C21" s="27"/>
      <c r="D21" s="39"/>
      <c r="E21" s="39"/>
      <c r="F21" s="28"/>
      <c r="G21" s="29"/>
      <c r="H21" s="10"/>
    </row>
    <row r="22" spans="2:8" ht="20.100000000000001" customHeight="1" x14ac:dyDescent="0.2">
      <c r="B22" s="4"/>
      <c r="C22" s="4"/>
      <c r="D22" s="4"/>
      <c r="E22" s="4"/>
      <c r="F22" s="4"/>
      <c r="G22" s="4"/>
    </row>
    <row r="27" spans="2:8" x14ac:dyDescent="0.2">
      <c r="E27" s="19"/>
    </row>
    <row r="29" spans="2:8" x14ac:dyDescent="0.2">
      <c r="E29" s="19"/>
    </row>
  </sheetData>
  <sheetProtection algorithmName="SHA-512" hashValue="1eBqG/i9roKOkBFNJLBKevXzfVv+jJ3WvdGl8mMLJLNNL0o03AlOnkmOrQ+LbNVeAZOYRmFrurNXMYiCKh6x/Q==" saltValue="YowyEBgTA238s/NnB8BpXA==" spinCount="100000" sheet="1" objects="1" scenarios="1" selectLockedCells="1"/>
  <mergeCells count="3">
    <mergeCell ref="E4:F4"/>
    <mergeCell ref="D8:E8"/>
    <mergeCell ref="D21:E21"/>
  </mergeCells>
  <pageMargins left="0.75" right="0.75" top="1" bottom="1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zoomScaleNormal="100" workbookViewId="0">
      <selection activeCell="E16" sqref="E16"/>
    </sheetView>
  </sheetViews>
  <sheetFormatPr baseColWidth="10" defaultRowHeight="12.75" x14ac:dyDescent="0.2"/>
  <cols>
    <col min="1" max="1" width="11.42578125" style="1"/>
    <col min="2" max="2" width="1.7109375" style="1" customWidth="1"/>
    <col min="3" max="3" width="11.7109375" style="1" customWidth="1"/>
    <col min="4" max="5" width="34.7109375" style="1" customWidth="1"/>
    <col min="6" max="6" width="11.7109375" style="1" customWidth="1"/>
    <col min="7" max="7" width="1.7109375" style="1" customWidth="1"/>
    <col min="8" max="8" width="17.7109375" style="1" customWidth="1"/>
    <col min="9" max="16384" width="11.42578125" style="1"/>
  </cols>
  <sheetData>
    <row r="1" spans="2:9" ht="5.0999999999999996" customHeight="1" thickBot="1" x14ac:dyDescent="0.25"/>
    <row r="2" spans="2:9" ht="20.100000000000001" customHeight="1" x14ac:dyDescent="0.2">
      <c r="B2" s="3"/>
      <c r="C2" s="4"/>
      <c r="D2" s="4"/>
      <c r="E2" s="4"/>
      <c r="F2" s="4"/>
      <c r="G2" s="5"/>
    </row>
    <row r="3" spans="2:9" ht="20.100000000000001" customHeight="1" x14ac:dyDescent="0.3">
      <c r="B3" s="6"/>
      <c r="C3" s="7"/>
      <c r="D3" s="7"/>
      <c r="E3" s="7"/>
      <c r="F3" s="12"/>
      <c r="G3" s="2"/>
    </row>
    <row r="4" spans="2:9" ht="20.100000000000001" customHeight="1" x14ac:dyDescent="0.2">
      <c r="B4" s="6"/>
      <c r="C4" s="7"/>
      <c r="D4" s="7"/>
      <c r="E4" s="36"/>
      <c r="F4" s="36"/>
      <c r="G4" s="2"/>
      <c r="I4" s="18"/>
    </row>
    <row r="5" spans="2:9" ht="20.100000000000001" customHeight="1" x14ac:dyDescent="0.25">
      <c r="B5" s="6"/>
      <c r="C5" s="7"/>
      <c r="D5" s="8"/>
      <c r="E5" s="8"/>
      <c r="F5" s="8"/>
      <c r="G5" s="13"/>
      <c r="H5" s="14"/>
      <c r="I5" s="18"/>
    </row>
    <row r="6" spans="2:9" ht="20.100000000000001" customHeight="1" x14ac:dyDescent="0.3">
      <c r="B6" s="6"/>
      <c r="C6" s="7"/>
      <c r="F6" s="8"/>
      <c r="G6" s="9"/>
      <c r="H6" s="10"/>
      <c r="I6" s="24"/>
    </row>
    <row r="7" spans="2:9" ht="20.100000000000001" customHeight="1" x14ac:dyDescent="0.3">
      <c r="B7" s="6"/>
      <c r="C7" s="7"/>
      <c r="F7" s="8"/>
      <c r="G7" s="9"/>
      <c r="H7" s="10"/>
      <c r="I7" s="24"/>
    </row>
    <row r="8" spans="2:9" ht="20.100000000000001" customHeight="1" x14ac:dyDescent="0.3">
      <c r="B8" s="6"/>
      <c r="C8" s="7"/>
      <c r="D8" s="37" t="s">
        <v>9</v>
      </c>
      <c r="E8" s="38"/>
      <c r="F8" s="8"/>
      <c r="G8" s="9"/>
      <c r="H8" s="10"/>
      <c r="I8" s="25"/>
    </row>
    <row r="9" spans="2:9" ht="20.100000000000001" customHeight="1" x14ac:dyDescent="0.25">
      <c r="B9" s="6"/>
      <c r="C9" s="7"/>
      <c r="D9" s="20" t="s">
        <v>0</v>
      </c>
      <c r="E9" s="35">
        <v>50000000</v>
      </c>
      <c r="F9" s="11"/>
      <c r="G9" s="9"/>
      <c r="H9" s="10"/>
      <c r="I9" s="18"/>
    </row>
    <row r="10" spans="2:9" ht="20.100000000000001" customHeight="1" x14ac:dyDescent="0.25">
      <c r="B10" s="6"/>
      <c r="C10" s="7"/>
      <c r="D10" s="20" t="s">
        <v>4</v>
      </c>
      <c r="E10" s="21" t="s">
        <v>5</v>
      </c>
      <c r="F10" s="11"/>
      <c r="G10" s="15"/>
      <c r="H10" s="16"/>
    </row>
    <row r="11" spans="2:9" ht="20.100000000000001" customHeight="1" x14ac:dyDescent="0.25">
      <c r="B11" s="6"/>
      <c r="C11" s="7"/>
      <c r="D11" s="20" t="s">
        <v>7</v>
      </c>
      <c r="E11" s="22">
        <v>126</v>
      </c>
      <c r="F11" s="11"/>
      <c r="G11" s="15"/>
      <c r="H11" s="17"/>
    </row>
    <row r="12" spans="2:9" ht="20.100000000000001" customHeight="1" x14ac:dyDescent="0.25">
      <c r="B12" s="6"/>
      <c r="C12" s="7"/>
      <c r="D12" s="20" t="s">
        <v>1</v>
      </c>
      <c r="E12" s="23">
        <v>43327</v>
      </c>
      <c r="F12" s="11"/>
      <c r="G12" s="15"/>
      <c r="H12" s="17"/>
    </row>
    <row r="13" spans="2:9" ht="20.100000000000001" customHeight="1" x14ac:dyDescent="0.25">
      <c r="B13" s="6"/>
      <c r="C13" s="7"/>
      <c r="D13" s="20" t="s">
        <v>2</v>
      </c>
      <c r="E13" s="23">
        <f>+E12+1</f>
        <v>43328</v>
      </c>
      <c r="F13" s="11"/>
      <c r="G13" s="15"/>
      <c r="H13" s="17"/>
    </row>
    <row r="14" spans="2:9" ht="20.100000000000001" customHeight="1" x14ac:dyDescent="0.25">
      <c r="B14" s="6"/>
      <c r="C14" s="7"/>
      <c r="D14" s="20" t="s">
        <v>3</v>
      </c>
      <c r="E14" s="23">
        <f>+E13+E11</f>
        <v>43454</v>
      </c>
      <c r="F14" s="11"/>
      <c r="G14" s="15"/>
      <c r="H14" s="23"/>
    </row>
    <row r="15" spans="2:9" ht="20.100000000000001" customHeight="1" x14ac:dyDescent="0.25">
      <c r="B15" s="6"/>
      <c r="C15" s="7"/>
      <c r="D15" s="11"/>
      <c r="E15" s="11"/>
      <c r="F15" s="11"/>
      <c r="G15" s="15"/>
      <c r="H15" s="17"/>
    </row>
    <row r="16" spans="2:9" ht="20.100000000000001" customHeight="1" x14ac:dyDescent="0.25">
      <c r="B16" s="6"/>
      <c r="C16" s="7"/>
      <c r="D16" s="33" t="s">
        <v>8</v>
      </c>
      <c r="E16" s="34">
        <v>1</v>
      </c>
      <c r="F16" s="11"/>
      <c r="G16" s="15"/>
      <c r="H16" s="17"/>
    </row>
    <row r="17" spans="2:8" ht="20.100000000000001" customHeight="1" x14ac:dyDescent="0.25">
      <c r="B17" s="6"/>
      <c r="C17" s="7"/>
      <c r="D17" s="30" t="s">
        <v>6</v>
      </c>
      <c r="E17" s="31">
        <f>(1/E16-1)/E11*365</f>
        <v>0</v>
      </c>
      <c r="F17" s="11"/>
      <c r="G17" s="9"/>
      <c r="H17" s="10"/>
    </row>
    <row r="18" spans="2:8" ht="20.100000000000001" customHeight="1" x14ac:dyDescent="0.25">
      <c r="B18" s="6"/>
      <c r="C18" s="7"/>
      <c r="D18" s="8"/>
      <c r="E18" s="8"/>
      <c r="F18" s="8"/>
      <c r="G18" s="9"/>
      <c r="H18" s="32"/>
    </row>
    <row r="19" spans="2:8" ht="20.100000000000001" customHeight="1" x14ac:dyDescent="0.25">
      <c r="B19" s="6"/>
      <c r="C19" s="7"/>
      <c r="D19" s="33" t="s">
        <v>6</v>
      </c>
      <c r="E19" s="34">
        <v>0</v>
      </c>
      <c r="F19" s="8"/>
      <c r="G19" s="9"/>
      <c r="H19" s="10"/>
    </row>
    <row r="20" spans="2:8" ht="20.100000000000001" customHeight="1" x14ac:dyDescent="0.25">
      <c r="B20" s="6"/>
      <c r="C20" s="7"/>
      <c r="D20" s="30" t="s">
        <v>8</v>
      </c>
      <c r="E20" s="31">
        <f>1/(E19/365*E11+1)</f>
        <v>1</v>
      </c>
      <c r="F20" s="8"/>
      <c r="G20" s="9"/>
      <c r="H20" s="10"/>
    </row>
    <row r="21" spans="2:8" ht="20.100000000000001" customHeight="1" thickBot="1" x14ac:dyDescent="0.3">
      <c r="B21" s="26"/>
      <c r="C21" s="27"/>
      <c r="D21" s="39"/>
      <c r="E21" s="39"/>
      <c r="F21" s="28"/>
      <c r="G21" s="29"/>
      <c r="H21" s="10"/>
    </row>
    <row r="22" spans="2:8" ht="20.100000000000001" customHeight="1" x14ac:dyDescent="0.2">
      <c r="B22" s="4"/>
      <c r="C22" s="4"/>
      <c r="D22" s="4"/>
      <c r="E22" s="4"/>
      <c r="F22" s="4"/>
      <c r="G22" s="4"/>
    </row>
    <row r="27" spans="2:8" x14ac:dyDescent="0.2">
      <c r="E27" s="19"/>
    </row>
    <row r="29" spans="2:8" x14ac:dyDescent="0.2">
      <c r="E29" s="19"/>
    </row>
  </sheetData>
  <sheetProtection algorithmName="SHA-512" hashValue="MO0uZCHXv69VPYmcNGvspjrYhAo6VKySJGeWrTjJ9wKuUA/Klfaz1Wb/ufzDie0Q2b6PC+tYYE3NwRT1Lji/kA==" saltValue="SG0f50eYL6tfTn5w5qUSvw==" spinCount="100000" sheet="1" objects="1" scenarios="1" selectLockedCells="1"/>
  <mergeCells count="3">
    <mergeCell ref="E4:F4"/>
    <mergeCell ref="D8:E8"/>
    <mergeCell ref="D21:E21"/>
  </mergeCells>
  <pageMargins left="0.75" right="0.75" top="1" bottom="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Letras 63 días</vt:lpstr>
      <vt:lpstr>Letras 98 días</vt:lpstr>
      <vt:lpstr>Letras 126 días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GLEMBEYE</cp:lastModifiedBy>
  <cp:lastPrinted>2012-02-08T12:38:00Z</cp:lastPrinted>
  <dcterms:created xsi:type="dcterms:W3CDTF">2010-01-21T17:58:50Z</dcterms:created>
  <dcterms:modified xsi:type="dcterms:W3CDTF">2018-08-09T14:18:48Z</dcterms:modified>
</cp:coreProperties>
</file>